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515" windowHeight="6975"/>
  </bookViews>
  <sheets>
    <sheet name="BG - JUN 2017" sheetId="1" r:id="rId1"/>
    <sheet name="ER - JUN 2017" sheetId="2" r:id="rId2"/>
  </sheets>
  <definedNames>
    <definedName name="_xlnm.Print_Area" localSheetId="0">'BG - JUN 2017'!$B$2:$H$55</definedName>
    <definedName name="_xlnm.Print_Area" localSheetId="1">'ER - JUN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34" i="1" s="1"/>
  <c r="D41" i="1" s="1"/>
  <c r="D13" i="1"/>
  <c r="E39" i="2" l="1"/>
  <c r="E44" i="2" s="1"/>
  <c r="H23" i="1"/>
  <c r="H34" i="1" s="1"/>
  <c r="H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<sst xmlns="http://schemas.openxmlformats.org/spreadsheetml/2006/main" count="99" uniqueCount="91">
  <si>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</si>
  <si>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</si>
  <si>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junio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</si>
  <si>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</si>
  <si>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</si>
  <si>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</si>
  <si>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</si>
  <si>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</si>
  <si>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</si>
  <si>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</si>
  <si>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</si>
  <si>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</si>
  <si>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</si>
  <si>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</si>
  <si>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</si>
  <si>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</si>
  <si>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</si>
  <si>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</si>
  <si>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</si>
  <si>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</si>
  <si>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</si>
  <si>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</si>
  <si>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</si>
  <si>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</si>
  <si>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</si>
  <si>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</si>
  <si>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</si>
  <si>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</si>
  <si>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</si>
  <si>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</si>
  <si>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</si>
  <si>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</si>
  <si>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</si>
  <si>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</si>
  <si>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</si>
  <si>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</si>
  <si>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</si>
  <si>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</si>
  <si>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</si>
  <si>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</si>
  <si>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</si>
  <si>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</si>
  <si>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</si>
  <si>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</si>
  <si>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</si>
  <si>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</si>
  <si>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</si>
  <si>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</si>
  <si>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</si>
  <si>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</si>
  <si>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</si>
  <si>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</si>
  <si>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</si>
  <si>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</si>
  <si>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</si>
  <si>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</si>
  <si>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</si>
  <si>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</si>
  <si>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</si>
  <si>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</si>
  <si>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</si>
  <si>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</si>
  <si>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junio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</si>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</sst>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5" zoomScaleNormal="100" workbookViewId="0">
      <selection activeCell="F30" sqref="F30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552619057.64999998</v>
      </c>
      <c r="F10" s="6" t="s">
        <v>29</v>
      </c>
      <c r="H10" s="7">
        <v>1551077068.96</v>
      </c>
    </row>
    <row r="11" spans="2:8" x14ac:dyDescent="0.3">
      <c r="B11" s="6" t="s">
        <v>8</v>
      </c>
      <c r="D11" s="7">
        <v>71357034.900000006</v>
      </c>
      <c r="F11" s="6" t="s">
        <v>30</v>
      </c>
      <c r="H11" s="7">
        <v>169799475.88</v>
      </c>
    </row>
    <row r="12" spans="2:8" x14ac:dyDescent="0.3">
      <c r="B12" s="6" t="s">
        <v>9</v>
      </c>
      <c r="D12" s="7">
        <v>1542481799.1199999</v>
      </c>
      <c r="F12" s="6" t="s">
        <v>31</v>
      </c>
      <c r="H12" s="7">
        <v>12831852.52</v>
      </c>
    </row>
    <row r="13" spans="2:8" x14ac:dyDescent="0.3">
      <c r="B13" s="5" t="s">
        <v>10</v>
      </c>
      <c r="D13" s="8">
        <f>SUM(D10:D12)</f>
        <v>2166457891.6700001</v>
      </c>
      <c r="F13" s="6" t="s">
        <v>32</v>
      </c>
      <c r="H13" s="7">
        <v>201515852.05000001</v>
      </c>
    </row>
    <row r="14" spans="2:8" x14ac:dyDescent="0.3">
      <c r="B14" s="6"/>
      <c r="D14" s="7"/>
      <c r="F14" s="5" t="s">
        <v>33</v>
      </c>
      <c r="H14" s="8">
        <f>SUM(H10:H13)</f>
        <v>1935224249.4100001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4020763.9399999985</v>
      </c>
      <c r="F16" s="5" t="s">
        <v>34</v>
      </c>
      <c r="H16" s="7"/>
    </row>
    <row r="17" spans="2:8" x14ac:dyDescent="0.3">
      <c r="B17" s="6" t="s">
        <v>13</v>
      </c>
      <c r="D17" s="7">
        <v>282333.38</v>
      </c>
      <c r="F17" s="6" t="s">
        <v>35</v>
      </c>
      <c r="H17" s="7">
        <v>19987360.309999943</v>
      </c>
    </row>
    <row r="18" spans="2:8" x14ac:dyDescent="0.3">
      <c r="B18" s="6" t="s">
        <v>14</v>
      </c>
      <c r="D18" s="7">
        <v>11384645.210000001</v>
      </c>
      <c r="F18" s="6" t="s">
        <v>36</v>
      </c>
      <c r="H18" s="7">
        <v>2262418.94</v>
      </c>
    </row>
    <row r="19" spans="2:8" x14ac:dyDescent="0.3">
      <c r="B19" s="6" t="s">
        <v>15</v>
      </c>
      <c r="D19" s="7">
        <v>6192662.9000000004</v>
      </c>
      <c r="F19" s="6" t="s">
        <v>37</v>
      </c>
      <c r="H19" s="7">
        <v>2113209.7200000002</v>
      </c>
    </row>
    <row r="20" spans="2:8" x14ac:dyDescent="0.3">
      <c r="B20" s="5" t="s">
        <v>16</v>
      </c>
      <c r="D20" s="8">
        <f>SUM(D16:D19)</f>
        <v>21880405.43</v>
      </c>
      <c r="F20" s="6" t="s">
        <v>38</v>
      </c>
      <c r="H20" s="7">
        <v>8856203.1400000006</v>
      </c>
    </row>
    <row r="21" spans="2:8" x14ac:dyDescent="0.3">
      <c r="B21" s="6"/>
      <c r="D21" s="7"/>
      <c r="F21" s="5" t="s">
        <v>39</v>
      </c>
      <c r="H21" s="8">
        <f>SUM(H17:H20)</f>
        <v>33219192.109999944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1968443441.52</v>
      </c>
    </row>
    <row r="24" spans="2:8" x14ac:dyDescent="0.3">
      <c r="B24" s="6" t="s">
        <v>18</v>
      </c>
      <c r="D24" s="7">
        <v>162588.42000000001</v>
      </c>
      <c r="F24" s="6"/>
      <c r="H24" s="7"/>
    </row>
    <row r="25" spans="2:8" x14ac:dyDescent="0.3">
      <c r="B25" s="6" t="s">
        <v>19</v>
      </c>
      <c r="D25" s="7">
        <v>14875082.640000001</v>
      </c>
      <c r="F25" s="5" t="s">
        <v>41</v>
      </c>
      <c r="H25" s="7"/>
    </row>
    <row r="26" spans="2:8" x14ac:dyDescent="0.3">
      <c r="B26" s="6" t="s">
        <v>20</v>
      </c>
      <c r="D26" s="7">
        <v>2998314.03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18035985.09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46543019.539999999</v>
      </c>
    </row>
    <row r="29" spans="2:8" x14ac:dyDescent="0.3">
      <c r="B29" s="6"/>
      <c r="D29" s="7"/>
      <c r="F29" s="6" t="s">
        <v>45</v>
      </c>
      <c r="H29" s="7">
        <v>9858858.5099999998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1510251.18</v>
      </c>
    </row>
    <row r="32" spans="2:8" x14ac:dyDescent="0.3">
      <c r="B32" s="6"/>
      <c r="D32" s="7"/>
      <c r="F32" s="5" t="s">
        <v>48</v>
      </c>
      <c r="H32" s="8">
        <f>SUM(H26:H31)</f>
        <v>237871214.05000001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2206374282.1900001</v>
      </c>
      <c r="F34" s="5" t="s">
        <v>49</v>
      </c>
      <c r="H34" s="9">
        <f>H32+H23</f>
        <v>2206314655.5700002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32089807.32</v>
      </c>
      <c r="F37" s="6" t="s">
        <v>51</v>
      </c>
      <c r="H37" s="7">
        <v>29940995.760000002</v>
      </c>
    </row>
    <row r="38" spans="2:8" x14ac:dyDescent="0.3">
      <c r="B38" s="6" t="s">
        <v>25</v>
      </c>
      <c r="D38" s="7">
        <v>47982992.859999999</v>
      </c>
      <c r="F38" s="6" t="s">
        <v>52</v>
      </c>
      <c r="H38" s="7">
        <v>50191431.039999999</v>
      </c>
    </row>
    <row r="39" spans="2:8" x14ac:dyDescent="0.3">
      <c r="B39" s="5" t="s">
        <v>26</v>
      </c>
      <c r="D39" s="8">
        <f>SUM(D37:D38)</f>
        <v>80072800.180000007</v>
      </c>
      <c r="F39" s="5" t="s">
        <v>53</v>
      </c>
      <c r="H39" s="8">
        <f>SUM(H37:H38)</f>
        <v>80132426.799999997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2286447082.3699999</v>
      </c>
      <c r="F41" s="5" t="s">
        <v>54</v>
      </c>
      <c r="H41" s="9">
        <f>H39+H34</f>
        <v>2286447082.3700004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35" top="0.47" bottom="0.48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6" zoomScaleNormal="100" workbookViewId="0">
      <selection activeCell="E44" sqref="E44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91537697.069999993</v>
      </c>
    </row>
    <row r="9" spans="2:5" x14ac:dyDescent="0.3">
      <c r="B9" s="6" t="s">
        <v>64</v>
      </c>
      <c r="E9" s="7">
        <v>76371183.359999999</v>
      </c>
    </row>
    <row r="10" spans="2:5" x14ac:dyDescent="0.3">
      <c r="B10" s="6" t="s">
        <v>65</v>
      </c>
      <c r="E10" s="7">
        <v>6053323.6699999999</v>
      </c>
    </row>
    <row r="11" spans="2:5" x14ac:dyDescent="0.3">
      <c r="B11" s="6" t="s">
        <v>66</v>
      </c>
      <c r="E11" s="7">
        <v>1281474.6399999999</v>
      </c>
    </row>
    <row r="12" spans="2:5" x14ac:dyDescent="0.3">
      <c r="B12" s="6" t="s">
        <v>67</v>
      </c>
      <c r="E12" s="7">
        <v>1083788.96</v>
      </c>
    </row>
    <row r="13" spans="2:5" x14ac:dyDescent="0.3">
      <c r="B13" s="6" t="s">
        <v>68</v>
      </c>
      <c r="E13" s="7">
        <v>1109116.49</v>
      </c>
    </row>
    <row r="14" spans="2:5" x14ac:dyDescent="0.3">
      <c r="B14" s="6" t="s">
        <v>69</v>
      </c>
      <c r="E14" s="7">
        <v>5638809.9500000002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25499887.59</v>
      </c>
    </row>
    <row r="18" spans="2:5" x14ac:dyDescent="0.3">
      <c r="B18" s="6" t="s">
        <v>72</v>
      </c>
      <c r="E18" s="7">
        <v>15636337.109999999</v>
      </c>
    </row>
    <row r="19" spans="2:5" x14ac:dyDescent="0.3">
      <c r="B19" s="6" t="s">
        <v>73</v>
      </c>
      <c r="E19" s="7">
        <v>3005989.97</v>
      </c>
    </row>
    <row r="20" spans="2:5" x14ac:dyDescent="0.3">
      <c r="B20" s="6" t="s">
        <v>74</v>
      </c>
      <c r="E20" s="7">
        <v>5763181.5199999996</v>
      </c>
    </row>
    <row r="21" spans="2:5" x14ac:dyDescent="0.3">
      <c r="B21" s="6" t="s">
        <v>75</v>
      </c>
      <c r="E21" s="7">
        <v>245716.92</v>
      </c>
    </row>
    <row r="22" spans="2:5" x14ac:dyDescent="0.3">
      <c r="B22" s="6" t="s">
        <v>76</v>
      </c>
      <c r="E22" s="7">
        <v>848662.07000000007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16861756.699999999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49176052.779999986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34478476.079999998</v>
      </c>
    </row>
    <row r="29" spans="2:5" x14ac:dyDescent="0.3">
      <c r="B29" s="6" t="s">
        <v>80</v>
      </c>
      <c r="E29" s="7">
        <v>16200988.720000001</v>
      </c>
    </row>
    <row r="30" spans="2:5" x14ac:dyDescent="0.3">
      <c r="B30" s="6" t="s">
        <v>81</v>
      </c>
      <c r="E30" s="7">
        <v>16486005.810000001</v>
      </c>
    </row>
    <row r="31" spans="2:5" x14ac:dyDescent="0.3">
      <c r="B31" s="6" t="s">
        <v>82</v>
      </c>
      <c r="E31" s="7">
        <v>1791481.55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14697576.699999988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279440.64000000013</v>
      </c>
    </row>
    <row r="36" spans="2:5" x14ac:dyDescent="0.3">
      <c r="B36" s="6" t="s">
        <v>85</v>
      </c>
      <c r="E36" s="7">
        <v>2073362.77</v>
      </c>
    </row>
    <row r="37" spans="2:5" x14ac:dyDescent="0.3">
      <c r="B37" s="6" t="s">
        <v>86</v>
      </c>
      <c r="E37" s="7">
        <v>-1793922.13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14977017.339999989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-4532575.03</v>
      </c>
    </row>
    <row r="42" spans="2:5" x14ac:dyDescent="0.3">
      <c r="B42" s="6" t="s">
        <v>89</v>
      </c>
      <c r="E42" s="7">
        <v>-585583.80000000005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9858858.5099999867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44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JUN 2017</vt:lpstr>
      <vt:lpstr>ER - JUN 2017</vt:lpstr>
      <vt:lpstr>'BG - JUN 2017'!Área_de_impresión</vt:lpstr>
      <vt:lpstr>'ER - JUN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2017-07-06T15:18:21Z</cp:lastPrinted>
  <dcterms:created xsi:type="dcterms:W3CDTF">2017-07-06T15:15:37Z</dcterms:created>
  <dcterms:modified xsi:type="dcterms:W3CDTF">2017-07-06T15:18:53Z</dcterms:modified>
</cp:coreProperties>
</file>